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BAJO TRANSPARENCIA\IF 1ER TRIMESTRE 2025 SOC M29\"/>
    </mc:Choice>
  </mc:AlternateContent>
  <bookViews>
    <workbookView xWindow="0" yWindow="0" windowWidth="23040" windowHeight="8550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2" l="1"/>
  <c r="C59" i="2" s="1"/>
  <c r="C4" i="2"/>
  <c r="C33" i="2" s="1"/>
  <c r="C2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<sst xmlns="http://schemas.openxmlformats.org/spreadsheetml/2006/main" count="58" uniqueCount="50">
  <si>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</si>
  <si>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</si>
  <si>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</si>
  <si>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</si>
  <si>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</si>
  <si>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</si>
  <si>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</si>
  <si>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</si>
  <si>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</si>
  <si>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</si>
  <si>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</si>
  <si>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</si>
  <si>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</si>
  <si>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</si>
  <si>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</si>
  <si>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</si>
  <si>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</si>
  <si>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</si>
  <si>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</si>
  <si>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</si>
  <si>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</si>
  <si>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</si>
  <si>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</si>
  <si>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</si>
  <si>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</si>
  <si>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</si>
  <si>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</si>
  <si>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</si>
  <si>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</si>
  <si>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</si>
  <si>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</si>
  <si>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</si>
  <si>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</si>
  <si>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</si>
  <si>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</si>
  <si>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</si>
  <si>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</si>
  <si>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</si>
  <si>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</si>
  <si>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</si>
  <si>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</si>
  <si>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</si>
  <si>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</si>
  <si>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</si>
  <si>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</si>
  <si>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</si>
  <si>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</si>
  <si>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</si>
  <si>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</si>
  <si>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Municipio de San Felipe
Estado de Flujos de Efectivo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</si>
</sst>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164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7" fillId="0" borderId="0" xfId="8" applyFont="1" applyProtection="1">
      <protection locked="0"/>
    </xf>
    <xf numFmtId="0" fontId="6" fillId="2" borderId="1" xfId="8" applyFont="1" applyFill="1" applyBorder="1" applyAlignment="1">
      <alignment horizontal="center" vertical="center" wrapText="1"/>
    </xf>
    <xf numFmtId="0" fontId="6" fillId="0" borderId="4" xfId="8" applyFont="1" applyBorder="1" applyAlignment="1">
      <alignment horizontal="left" vertical="top" wrapText="1" indent="1"/>
    </xf>
    <xf numFmtId="0" fontId="7" fillId="0" borderId="4" xfId="8" applyFont="1" applyBorder="1" applyAlignment="1" applyProtection="1">
      <alignment horizontal="center" vertical="top" wrapText="1"/>
      <protection locked="0"/>
    </xf>
    <xf numFmtId="0" fontId="6" fillId="0" borderId="4" xfId="8" applyFont="1" applyBorder="1" applyAlignment="1">
      <alignment horizontal="left" vertical="top" wrapText="1" indent="2"/>
    </xf>
    <xf numFmtId="0" fontId="7" fillId="0" borderId="4" xfId="8" applyFont="1" applyBorder="1" applyAlignment="1">
      <alignment horizontal="left" vertical="top" wrapText="1" indent="3"/>
    </xf>
    <xf numFmtId="0" fontId="7" fillId="0" borderId="4" xfId="8" applyFont="1" applyBorder="1" applyAlignment="1">
      <alignment horizontal="left" vertical="top" wrapText="1"/>
    </xf>
    <xf numFmtId="0" fontId="6" fillId="0" borderId="4" xfId="8" applyFont="1" applyBorder="1" applyAlignment="1">
      <alignment vertical="top" wrapText="1"/>
    </xf>
    <xf numFmtId="0" fontId="7" fillId="0" borderId="4" xfId="8" applyFont="1" applyBorder="1" applyAlignment="1">
      <alignment vertical="top" wrapText="1"/>
    </xf>
    <xf numFmtId="0" fontId="7" fillId="0" borderId="4" xfId="8" applyFont="1" applyBorder="1" applyAlignment="1">
      <alignment horizontal="center" vertical="top" wrapText="1"/>
    </xf>
    <xf numFmtId="0" fontId="7" fillId="0" borderId="4" xfId="8" applyFont="1" applyBorder="1" applyAlignment="1">
      <alignment horizontal="center" vertical="top"/>
    </xf>
    <xf numFmtId="3" fontId="6" fillId="0" borderId="4" xfId="8" applyNumberFormat="1" applyFont="1" applyFill="1" applyBorder="1" applyAlignment="1" applyProtection="1">
      <alignment vertical="top" wrapText="1"/>
      <protection locked="0"/>
    </xf>
    <xf numFmtId="3" fontId="7" fillId="0" borderId="4" xfId="8" applyNumberFormat="1" applyFont="1" applyFill="1" applyBorder="1" applyAlignment="1" applyProtection="1">
      <alignment vertical="top" wrapText="1"/>
      <protection locked="0"/>
    </xf>
    <xf numFmtId="3" fontId="7" fillId="0" borderId="4" xfId="8" applyNumberFormat="1" applyFont="1" applyFill="1" applyBorder="1" applyAlignment="1" applyProtection="1">
      <alignment horizontal="center" vertical="top" wrapText="1"/>
      <protection locked="0"/>
    </xf>
    <xf numFmtId="3" fontId="6" fillId="0" borderId="4" xfId="8" applyNumberFormat="1" applyFont="1" applyBorder="1" applyAlignment="1" applyProtection="1">
      <alignment vertical="top" wrapText="1"/>
      <protection locked="0"/>
    </xf>
    <xf numFmtId="3" fontId="7" fillId="0" borderId="4" xfId="8" applyNumberFormat="1" applyFont="1" applyBorder="1" applyAlignment="1" applyProtection="1">
      <alignment vertical="top" wrapText="1"/>
      <protection locked="0"/>
    </xf>
    <xf numFmtId="3" fontId="7" fillId="0" borderId="4" xfId="8" applyNumberFormat="1" applyFont="1" applyBorder="1" applyAlignment="1" applyProtection="1">
      <alignment horizontal="center" vertical="top" wrapText="1"/>
      <protection locked="0"/>
    </xf>
    <xf numFmtId="0" fontId="6" fillId="2" borderId="1" xfId="8" applyFont="1" applyFill="1" applyBorder="1" applyAlignment="1" applyProtection="1">
      <alignment horizontal="center" vertical="center" wrapText="1"/>
      <protection locked="0"/>
    </xf>
    <xf numFmtId="0" fontId="6" fillId="2" borderId="2" xfId="8" applyFont="1" applyFill="1" applyBorder="1" applyAlignment="1" applyProtection="1">
      <alignment horizontal="center" vertical="center" wrapText="1"/>
      <protection locked="0"/>
    </xf>
    <xf numFmtId="0" fontId="6" fillId="2" borderId="3" xfId="8" applyFont="1" applyFill="1" applyBorder="1" applyAlignment="1" applyProtection="1">
      <alignment horizontal="center" vertical="center" wrapText="1"/>
      <protection locked="0"/>
    </xf>
    <xf numFmtId="0" fontId="6" fillId="2" borderId="4" xfId="8" applyFont="1" applyFill="1" applyBorder="1" applyAlignment="1">
      <alignment horizontal="center" vertical="center" wrapText="1"/>
    </xf>
    <xf numFmtId="0" fontId="5" fillId="0" borderId="0" xfId="8" applyFont="1" applyAlignment="1" applyProtection="1">
      <alignment horizontal="left" vertical="top" wrapText="1" indent="1"/>
      <protection locked="0"/>
    </xf>
    <xf numFmtId="0" fontId="7" fillId="0" borderId="0" xfId="0" applyFont="1" applyAlignment="1">
      <alignment horizontal="left" wrapText="1" indent="1"/>
    </xf>
  </cellXfs>
  <cellStyles count="52">
    <cellStyle name="Euro" xfId="1"/>
    <cellStyle name="Millares 2" xfId="2"/>
    <cellStyle name="Millares 2 2" xfId="3"/>
    <cellStyle name="Millares 2 2 2" xfId="17"/>
    <cellStyle name="Millares 2 2 3" xfId="26"/>
    <cellStyle name="Millares 2 2 4" xfId="35"/>
    <cellStyle name="Millares 2 2 5" xfId="44"/>
    <cellStyle name="Millares 2 3" xfId="4"/>
    <cellStyle name="Millares 2 3 2" xfId="18"/>
    <cellStyle name="Millares 2 3 3" xfId="27"/>
    <cellStyle name="Millares 2 3 4" xfId="36"/>
    <cellStyle name="Millares 2 3 5" xfId="45"/>
    <cellStyle name="Millares 2 4" xfId="16"/>
    <cellStyle name="Millares 2 5" xfId="25"/>
    <cellStyle name="Millares 2 6" xfId="34"/>
    <cellStyle name="Millares 2 7" xfId="43"/>
    <cellStyle name="Millares 3" xfId="5"/>
    <cellStyle name="Millares 3 2" xfId="19"/>
    <cellStyle name="Millares 3 3" xfId="28"/>
    <cellStyle name="Millares 3 4" xfId="37"/>
    <cellStyle name="Millares 3 5" xfId="46"/>
    <cellStyle name="Moneda 2" xfId="6"/>
    <cellStyle name="Moneda 2 2" xfId="20"/>
    <cellStyle name="Moneda 2 3" xfId="29"/>
    <cellStyle name="Moneda 2 4" xfId="38"/>
    <cellStyle name="Moneda 2 5" xfId="47"/>
    <cellStyle name="Normal" xfId="0" builtinId="0"/>
    <cellStyle name="Normal 2" xfId="7"/>
    <cellStyle name="Normal 2 2" xfId="8"/>
    <cellStyle name="Normal 2 3" xfId="21"/>
    <cellStyle name="Normal 2 4" xfId="30"/>
    <cellStyle name="Normal 2 5" xfId="39"/>
    <cellStyle name="Normal 2 6" xfId="48"/>
    <cellStyle name="Normal 3" xfId="9"/>
    <cellStyle name="Normal 3 2" xfId="22"/>
    <cellStyle name="Normal 3 3" xfId="31"/>
    <cellStyle name="Normal 3 4" xfId="40"/>
    <cellStyle name="Normal 3 5" xfId="4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2 3" xfId="33"/>
    <cellStyle name="Normal 6 2 4" xfId="42"/>
    <cellStyle name="Normal 6 2 5" xfId="51"/>
    <cellStyle name="Normal 6 3" xfId="23"/>
    <cellStyle name="Normal 6 4" xfId="32"/>
    <cellStyle name="Normal 6 5" xfId="41"/>
    <cellStyle name="Normal 6 6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zoomScaleNormal="100" workbookViewId="0">
      <selection activeCell="A6" sqref="A6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8" t="s">
        <v>49</v>
      </c>
      <c r="B1" s="19"/>
      <c r="C1" s="20"/>
    </row>
    <row r="2" spans="1:3" ht="15" customHeight="1" x14ac:dyDescent="0.2">
      <c r="A2" s="2" t="s">
        <v>0</v>
      </c>
      <c r="B2" s="21">
        <v>2025</v>
      </c>
      <c r="C2" s="21">
        <f>B2-1</f>
        <v>2024</v>
      </c>
    </row>
    <row r="3" spans="1:3" ht="11.25" customHeight="1" x14ac:dyDescent="0.2">
      <c r="A3" s="3" t="s">
        <v>1</v>
      </c>
      <c r="B3" s="4"/>
      <c r="C3" s="4"/>
    </row>
    <row r="4" spans="1:3" ht="11.25" customHeight="1" x14ac:dyDescent="0.2">
      <c r="A4" s="5" t="s">
        <v>2</v>
      </c>
      <c r="B4" s="15">
        <v>152870901.18000001</v>
      </c>
      <c r="C4" s="12">
        <f>SUM(C5:C14)</f>
        <v>536897283.21000004</v>
      </c>
    </row>
    <row r="5" spans="1:3" ht="11.25" customHeight="1" x14ac:dyDescent="0.2">
      <c r="A5" s="6" t="s">
        <v>3</v>
      </c>
      <c r="B5" s="16">
        <v>23802890.850000001</v>
      </c>
      <c r="C5" s="16">
        <v>30263312.73</v>
      </c>
    </row>
    <row r="6" spans="1:3" ht="11.25" customHeight="1" x14ac:dyDescent="0.2">
      <c r="A6" s="6" t="s">
        <v>4</v>
      </c>
      <c r="B6" s="16">
        <v>0</v>
      </c>
      <c r="C6" s="16">
        <v>0</v>
      </c>
    </row>
    <row r="7" spans="1:3" ht="11.25" customHeight="1" x14ac:dyDescent="0.2">
      <c r="A7" s="6" t="s">
        <v>5</v>
      </c>
      <c r="B7" s="16">
        <v>0</v>
      </c>
      <c r="C7" s="16">
        <v>0</v>
      </c>
    </row>
    <row r="8" spans="1:3" ht="11.25" customHeight="1" x14ac:dyDescent="0.2">
      <c r="A8" s="6" t="s">
        <v>6</v>
      </c>
      <c r="B8" s="16">
        <v>4614588.8899999997</v>
      </c>
      <c r="C8" s="16">
        <v>10641652.470000001</v>
      </c>
    </row>
    <row r="9" spans="1:3" ht="11.25" customHeight="1" x14ac:dyDescent="0.2">
      <c r="A9" s="6" t="s">
        <v>7</v>
      </c>
      <c r="B9" s="16">
        <v>2609950.9900000002</v>
      </c>
      <c r="C9" s="16">
        <v>15757471.369999999</v>
      </c>
    </row>
    <row r="10" spans="1:3" ht="11.25" customHeight="1" x14ac:dyDescent="0.2">
      <c r="A10" s="6" t="s">
        <v>8</v>
      </c>
      <c r="B10" s="16">
        <v>1412097.66</v>
      </c>
      <c r="C10" s="16">
        <v>3910568.72</v>
      </c>
    </row>
    <row r="11" spans="1:3" ht="11.25" customHeight="1" x14ac:dyDescent="0.2">
      <c r="A11" s="6" t="s">
        <v>9</v>
      </c>
      <c r="B11" s="16">
        <v>0</v>
      </c>
      <c r="C11" s="16">
        <v>0</v>
      </c>
    </row>
    <row r="12" spans="1:3" ht="22.5" x14ac:dyDescent="0.2">
      <c r="A12" s="6" t="s">
        <v>10</v>
      </c>
      <c r="B12" s="16">
        <v>116764287.23999999</v>
      </c>
      <c r="C12" s="16">
        <v>425848176.42000002</v>
      </c>
    </row>
    <row r="13" spans="1:3" ht="11.25" customHeight="1" x14ac:dyDescent="0.2">
      <c r="A13" s="6" t="s">
        <v>11</v>
      </c>
      <c r="B13" s="16">
        <v>3667085.55</v>
      </c>
      <c r="C13" s="16">
        <v>50476101.5</v>
      </c>
    </row>
    <row r="14" spans="1:3" ht="11.25" customHeight="1" x14ac:dyDescent="0.2">
      <c r="A14" s="6" t="s">
        <v>12</v>
      </c>
      <c r="B14" s="16">
        <v>0</v>
      </c>
      <c r="C14" s="16">
        <v>0</v>
      </c>
    </row>
    <row r="15" spans="1:3" ht="11.25" customHeight="1" x14ac:dyDescent="0.2">
      <c r="A15" s="7"/>
      <c r="B15" s="17"/>
      <c r="C15" s="14"/>
    </row>
    <row r="16" spans="1:3" ht="11.25" customHeight="1" x14ac:dyDescent="0.2">
      <c r="A16" s="5" t="s">
        <v>13</v>
      </c>
      <c r="B16" s="15">
        <v>55893522.390000001</v>
      </c>
      <c r="C16" s="12">
        <v>312038477.48999995</v>
      </c>
    </row>
    <row r="17" spans="1:3" ht="11.25" customHeight="1" x14ac:dyDescent="0.2">
      <c r="A17" s="6" t="s">
        <v>14</v>
      </c>
      <c r="B17" s="16">
        <v>30355553.710000001</v>
      </c>
      <c r="C17" s="13">
        <v>130930659.19</v>
      </c>
    </row>
    <row r="18" spans="1:3" ht="11.25" customHeight="1" x14ac:dyDescent="0.2">
      <c r="A18" s="6" t="s">
        <v>15</v>
      </c>
      <c r="B18" s="16">
        <v>4304700.01</v>
      </c>
      <c r="C18" s="13">
        <v>40318887.43</v>
      </c>
    </row>
    <row r="19" spans="1:3" ht="11.25" customHeight="1" x14ac:dyDescent="0.2">
      <c r="A19" s="6" t="s">
        <v>16</v>
      </c>
      <c r="B19" s="16">
        <v>10643057.57</v>
      </c>
      <c r="C19" s="13">
        <v>67935395.25</v>
      </c>
    </row>
    <row r="20" spans="1:3" ht="11.25" customHeight="1" x14ac:dyDescent="0.2">
      <c r="A20" s="6" t="s">
        <v>17</v>
      </c>
      <c r="B20" s="16">
        <v>4200000</v>
      </c>
      <c r="C20" s="13">
        <v>14782935.6</v>
      </c>
    </row>
    <row r="21" spans="1:3" ht="11.25" customHeight="1" x14ac:dyDescent="0.2">
      <c r="A21" s="6" t="s">
        <v>18</v>
      </c>
      <c r="B21" s="16">
        <v>0</v>
      </c>
      <c r="C21" s="13">
        <v>0</v>
      </c>
    </row>
    <row r="22" spans="1:3" ht="11.25" customHeight="1" x14ac:dyDescent="0.2">
      <c r="A22" s="6" t="s">
        <v>19</v>
      </c>
      <c r="B22" s="16">
        <v>356872.5</v>
      </c>
      <c r="C22" s="13">
        <v>13014518.9</v>
      </c>
    </row>
    <row r="23" spans="1:3" ht="11.25" customHeight="1" x14ac:dyDescent="0.2">
      <c r="A23" s="6" t="s">
        <v>20</v>
      </c>
      <c r="B23" s="16">
        <v>3628423.68</v>
      </c>
      <c r="C23" s="13">
        <v>28787482.32</v>
      </c>
    </row>
    <row r="24" spans="1:3" ht="11.25" customHeight="1" x14ac:dyDescent="0.2">
      <c r="A24" s="6" t="s">
        <v>21</v>
      </c>
      <c r="B24" s="16">
        <v>2404914.92</v>
      </c>
      <c r="C24" s="13">
        <v>10297191.77</v>
      </c>
    </row>
    <row r="25" spans="1:3" ht="11.25" customHeight="1" x14ac:dyDescent="0.2">
      <c r="A25" s="6" t="s">
        <v>22</v>
      </c>
      <c r="B25" s="16">
        <v>0</v>
      </c>
      <c r="C25" s="13">
        <v>0</v>
      </c>
    </row>
    <row r="26" spans="1:3" ht="11.25" customHeight="1" x14ac:dyDescent="0.2">
      <c r="A26" s="6" t="s">
        <v>23</v>
      </c>
      <c r="B26" s="16">
        <v>0</v>
      </c>
      <c r="C26" s="13">
        <v>0</v>
      </c>
    </row>
    <row r="27" spans="1:3" ht="11.25" customHeight="1" x14ac:dyDescent="0.2">
      <c r="A27" s="6" t="s">
        <v>24</v>
      </c>
      <c r="B27" s="16">
        <v>0</v>
      </c>
      <c r="C27" s="13">
        <v>0</v>
      </c>
    </row>
    <row r="28" spans="1:3" ht="11.25" customHeight="1" x14ac:dyDescent="0.2">
      <c r="A28" s="6" t="s">
        <v>25</v>
      </c>
      <c r="B28" s="16">
        <v>0</v>
      </c>
      <c r="C28" s="13">
        <v>0</v>
      </c>
    </row>
    <row r="29" spans="1:3" ht="11.25" customHeight="1" x14ac:dyDescent="0.2">
      <c r="A29" s="6" t="s">
        <v>26</v>
      </c>
      <c r="B29" s="16">
        <v>0</v>
      </c>
      <c r="C29" s="13">
        <v>0</v>
      </c>
    </row>
    <row r="30" spans="1:3" ht="11.25" customHeight="1" x14ac:dyDescent="0.2">
      <c r="A30" s="6" t="s">
        <v>27</v>
      </c>
      <c r="B30" s="16">
        <v>0</v>
      </c>
      <c r="C30" s="13">
        <v>0</v>
      </c>
    </row>
    <row r="31" spans="1:3" ht="11.25" customHeight="1" x14ac:dyDescent="0.2">
      <c r="A31" s="6" t="s">
        <v>28</v>
      </c>
      <c r="B31" s="16">
        <v>0</v>
      </c>
      <c r="C31" s="13">
        <v>5971407.0300000003</v>
      </c>
    </row>
    <row r="32" spans="1:3" ht="11.25" customHeight="1" x14ac:dyDescent="0.2">
      <c r="A32" s="6" t="s">
        <v>29</v>
      </c>
      <c r="B32" s="16">
        <v>0</v>
      </c>
      <c r="C32" s="13">
        <v>0</v>
      </c>
    </row>
    <row r="33" spans="1:3" ht="11.25" customHeight="1" x14ac:dyDescent="0.2">
      <c r="A33" s="3" t="s">
        <v>30</v>
      </c>
      <c r="B33" s="15">
        <v>96977378.790000007</v>
      </c>
      <c r="C33" s="12">
        <f>C4-C16</f>
        <v>224858805.72000009</v>
      </c>
    </row>
    <row r="34" spans="1:3" ht="11.25" customHeight="1" x14ac:dyDescent="0.2">
      <c r="A34" s="8"/>
      <c r="B34" s="17"/>
      <c r="C34" s="14"/>
    </row>
    <row r="35" spans="1:3" ht="11.25" customHeight="1" x14ac:dyDescent="0.2">
      <c r="A35" s="3" t="s">
        <v>31</v>
      </c>
      <c r="B35" s="17"/>
      <c r="C35" s="14"/>
    </row>
    <row r="36" spans="1:3" ht="11.25" customHeight="1" x14ac:dyDescent="0.2">
      <c r="A36" s="5" t="s">
        <v>2</v>
      </c>
      <c r="B36" s="15">
        <v>0</v>
      </c>
      <c r="C36" s="12">
        <v>2050000</v>
      </c>
    </row>
    <row r="37" spans="1:3" ht="11.25" customHeight="1" x14ac:dyDescent="0.2">
      <c r="A37" s="6" t="s">
        <v>32</v>
      </c>
      <c r="B37" s="16">
        <v>0</v>
      </c>
      <c r="C37" s="13">
        <v>2050000</v>
      </c>
    </row>
    <row r="38" spans="1:3" ht="11.25" customHeight="1" x14ac:dyDescent="0.2">
      <c r="A38" s="6" t="s">
        <v>33</v>
      </c>
      <c r="B38" s="16">
        <v>0</v>
      </c>
      <c r="C38" s="13">
        <v>0</v>
      </c>
    </row>
    <row r="39" spans="1:3" ht="11.25" customHeight="1" x14ac:dyDescent="0.2">
      <c r="A39" s="6" t="s">
        <v>34</v>
      </c>
      <c r="B39" s="16">
        <v>0</v>
      </c>
      <c r="C39" s="13">
        <v>0</v>
      </c>
    </row>
    <row r="40" spans="1:3" ht="11.25" customHeight="1" x14ac:dyDescent="0.2">
      <c r="A40" s="7"/>
      <c r="B40" s="17"/>
      <c r="C40" s="14"/>
    </row>
    <row r="41" spans="1:3" ht="11.25" customHeight="1" x14ac:dyDescent="0.2">
      <c r="A41" s="5" t="s">
        <v>13</v>
      </c>
      <c r="B41" s="15">
        <v>30097602.25</v>
      </c>
      <c r="C41" s="12">
        <v>262731049.09</v>
      </c>
    </row>
    <row r="42" spans="1:3" ht="11.25" customHeight="1" x14ac:dyDescent="0.2">
      <c r="A42" s="6" t="s">
        <v>32</v>
      </c>
      <c r="B42" s="16">
        <v>29853254.870000001</v>
      </c>
      <c r="C42" s="13">
        <v>243226389.28999999</v>
      </c>
    </row>
    <row r="43" spans="1:3" ht="11.25" customHeight="1" x14ac:dyDescent="0.2">
      <c r="A43" s="6" t="s">
        <v>33</v>
      </c>
      <c r="B43" s="16">
        <v>244347.38</v>
      </c>
      <c r="C43" s="13">
        <v>19504659.800000001</v>
      </c>
    </row>
    <row r="44" spans="1:3" ht="11.25" customHeight="1" x14ac:dyDescent="0.2">
      <c r="A44" s="6" t="s">
        <v>35</v>
      </c>
      <c r="B44" s="16">
        <v>0</v>
      </c>
      <c r="C44" s="13">
        <v>0</v>
      </c>
    </row>
    <row r="45" spans="1:3" ht="11.25" customHeight="1" x14ac:dyDescent="0.2">
      <c r="A45" s="3" t="s">
        <v>36</v>
      </c>
      <c r="B45" s="15">
        <v>-30097602.25</v>
      </c>
      <c r="C45" s="12">
        <v>-260681049.09</v>
      </c>
    </row>
    <row r="46" spans="1:3" ht="11.25" customHeight="1" x14ac:dyDescent="0.2">
      <c r="A46" s="8"/>
      <c r="B46" s="17"/>
      <c r="C46" s="14"/>
    </row>
    <row r="47" spans="1:3" ht="11.25" customHeight="1" x14ac:dyDescent="0.2">
      <c r="A47" s="3" t="s">
        <v>37</v>
      </c>
      <c r="B47" s="17"/>
      <c r="C47" s="14"/>
    </row>
    <row r="48" spans="1:3" ht="11.25" customHeight="1" x14ac:dyDescent="0.2">
      <c r="A48" s="5" t="s">
        <v>2</v>
      </c>
      <c r="B48" s="15">
        <v>2250846.79</v>
      </c>
      <c r="C48" s="12">
        <f>C49+C52</f>
        <v>23965731.710000001</v>
      </c>
    </row>
    <row r="49" spans="1:3" ht="11.25" customHeight="1" x14ac:dyDescent="0.2">
      <c r="A49" s="6" t="s">
        <v>38</v>
      </c>
      <c r="B49" s="16">
        <v>0</v>
      </c>
      <c r="C49" s="13">
        <v>0</v>
      </c>
    </row>
    <row r="50" spans="1:3" ht="11.25" customHeight="1" x14ac:dyDescent="0.2">
      <c r="A50" s="6" t="s">
        <v>39</v>
      </c>
      <c r="B50" s="16">
        <v>0</v>
      </c>
      <c r="C50" s="13">
        <v>0</v>
      </c>
    </row>
    <row r="51" spans="1:3" ht="11.25" customHeight="1" x14ac:dyDescent="0.2">
      <c r="A51" s="6" t="s">
        <v>40</v>
      </c>
      <c r="B51" s="16">
        <v>0</v>
      </c>
      <c r="C51" s="13">
        <v>0</v>
      </c>
    </row>
    <row r="52" spans="1:3" ht="11.25" customHeight="1" x14ac:dyDescent="0.2">
      <c r="A52" s="6" t="s">
        <v>41</v>
      </c>
      <c r="B52" s="16">
        <v>2250846.79</v>
      </c>
      <c r="C52" s="13">
        <v>23965731.710000001</v>
      </c>
    </row>
    <row r="53" spans="1:3" ht="11.25" customHeight="1" x14ac:dyDescent="0.2">
      <c r="A53" s="7"/>
      <c r="B53" s="17"/>
      <c r="C53" s="14"/>
    </row>
    <row r="54" spans="1:3" ht="11.25" customHeight="1" x14ac:dyDescent="0.2">
      <c r="A54" s="5" t="s">
        <v>13</v>
      </c>
      <c r="B54" s="15">
        <v>0</v>
      </c>
      <c r="C54" s="12">
        <v>0</v>
      </c>
    </row>
    <row r="55" spans="1:3" ht="11.25" customHeight="1" x14ac:dyDescent="0.2">
      <c r="A55" s="6" t="s">
        <v>42</v>
      </c>
      <c r="B55" s="16">
        <v>0</v>
      </c>
      <c r="C55" s="13">
        <v>0</v>
      </c>
    </row>
    <row r="56" spans="1:3" ht="11.25" customHeight="1" x14ac:dyDescent="0.2">
      <c r="A56" s="6" t="s">
        <v>39</v>
      </c>
      <c r="B56" s="16">
        <v>0</v>
      </c>
      <c r="C56" s="13">
        <v>0</v>
      </c>
    </row>
    <row r="57" spans="1:3" ht="11.25" customHeight="1" x14ac:dyDescent="0.2">
      <c r="A57" s="6" t="s">
        <v>40</v>
      </c>
      <c r="B57" s="16">
        <v>0</v>
      </c>
      <c r="C57" s="13">
        <v>0</v>
      </c>
    </row>
    <row r="58" spans="1:3" ht="11.25" customHeight="1" x14ac:dyDescent="0.2">
      <c r="A58" s="6" t="s">
        <v>43</v>
      </c>
      <c r="B58" s="16">
        <v>0</v>
      </c>
      <c r="C58" s="13">
        <v>0</v>
      </c>
    </row>
    <row r="59" spans="1:3" ht="11.25" customHeight="1" x14ac:dyDescent="0.2">
      <c r="A59" s="3" t="s">
        <v>44</v>
      </c>
      <c r="B59" s="15">
        <v>2250846.79</v>
      </c>
      <c r="C59" s="12">
        <f>C48-C54</f>
        <v>23965731.710000001</v>
      </c>
    </row>
    <row r="60" spans="1:3" ht="11.25" customHeight="1" x14ac:dyDescent="0.2">
      <c r="A60" s="8"/>
      <c r="B60" s="17"/>
      <c r="C60" s="14"/>
    </row>
    <row r="61" spans="1:3" ht="11.25" customHeight="1" x14ac:dyDescent="0.2">
      <c r="A61" s="3" t="s">
        <v>45</v>
      </c>
      <c r="B61" s="15">
        <v>69130623.330000013</v>
      </c>
      <c r="C61" s="12">
        <v>-11856511.659999907</v>
      </c>
    </row>
    <row r="62" spans="1:3" ht="11.25" customHeight="1" x14ac:dyDescent="0.2">
      <c r="A62" s="8"/>
      <c r="B62" s="17"/>
      <c r="C62" s="14"/>
    </row>
    <row r="63" spans="1:3" ht="11.25" customHeight="1" x14ac:dyDescent="0.2">
      <c r="A63" s="3" t="s">
        <v>46</v>
      </c>
      <c r="B63" s="15">
        <v>74275427.840000004</v>
      </c>
      <c r="C63" s="12">
        <v>86131939.5</v>
      </c>
    </row>
    <row r="64" spans="1:3" ht="11.25" customHeight="1" x14ac:dyDescent="0.2">
      <c r="A64" s="8"/>
      <c r="B64" s="17"/>
      <c r="C64" s="14"/>
    </row>
    <row r="65" spans="1:3" ht="11.25" customHeight="1" x14ac:dyDescent="0.2">
      <c r="A65" s="3" t="s">
        <v>47</v>
      </c>
      <c r="B65" s="15">
        <v>143406051.16999999</v>
      </c>
      <c r="C65" s="12">
        <v>74275427.840000004</v>
      </c>
    </row>
    <row r="66" spans="1:3" ht="11.25" customHeight="1" x14ac:dyDescent="0.2">
      <c r="A66" s="9"/>
      <c r="B66" s="10"/>
      <c r="C66" s="11"/>
    </row>
    <row r="68" spans="1:3" ht="27.75" customHeight="1" x14ac:dyDescent="0.2">
      <c r="A68" s="22" t="s">
        <v>48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68" orientation="portrait" r:id="rId1"/>
  <ignoredErrors>
    <ignoredError sqref="C4 C33 C48 C5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purl.org/dc/terms/"/>
    <ds:schemaRef ds:uri="6aa8a68a-ab09-4ac8-a697-fdce915bc567"/>
    <ds:schemaRef ds:uri="http://schemas.microsoft.com/office/infopath/2007/PartnerControls"/>
    <ds:schemaRef ds:uri="http://schemas.microsoft.com/office/2006/documentManagement/types"/>
    <ds:schemaRef ds:uri="0c865bf4-0f22-4e4d-b041-7b0c1657e5a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Windows User</cp:lastModifiedBy>
  <cp:revision/>
  <cp:lastPrinted>2025-04-30T15:07:05Z</cp:lastPrinted>
  <dcterms:created xsi:type="dcterms:W3CDTF">2012-12-11T20:31:36Z</dcterms:created>
  <dcterms:modified xsi:type="dcterms:W3CDTF">2025-05-12T00:53:36Z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